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PRESUPUESTAL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<sst xmlns="http://schemas.openxmlformats.org/spreadsheetml/2006/main" count="45" uniqueCount="37">
  <si>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</si>
  <si>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</si>
  <si>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</si>
  <si>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</si>
  <si>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</si>
  <si>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</si>
  <si>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</si>
  <si>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</si>
  <si>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</si>
  <si>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</si>
  <si>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</si>
  <si>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</si>
  <si>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</si>
  <si>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</si>
  <si>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</si>
  <si>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</si>
  <si>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</si>
  <si>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</si>
  <si>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</si>
  <si>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</si>
  <si>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</si>
  <si>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</si>
  <si>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</si>
  <si>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</si>
  <si>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</si>
  <si>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</si>
  <si>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</si>
  <si>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</si>
  <si>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</si>
  <si>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</si>
  <si>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</si>
  <si>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</si>
  <si>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</si>
  <si>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</si>
  <si>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</si>
  <si>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</si>
  <si>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Santiago Maravatío, Gto.
Flujo de Fondos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</si>
</sst>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F14" sqref="F1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5626362.0199999996</v>
      </c>
      <c r="D3" s="3">
        <f t="shared" ref="D3:E3" si="0">SUM(D4:D13)</f>
        <v>5742845.3499999996</v>
      </c>
      <c r="E3" s="4">
        <f t="shared" si="0"/>
        <v>5742845.3499999996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1338</v>
      </c>
      <c r="D8" s="6">
        <v>1436.48</v>
      </c>
      <c r="E8" s="7">
        <v>1436.48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156000</v>
      </c>
      <c r="D10" s="6">
        <v>129956.23</v>
      </c>
      <c r="E10" s="7">
        <v>129956.23</v>
      </c>
    </row>
    <row r="11" spans="1:5" x14ac:dyDescent="0.2">
      <c r="A11" s="5"/>
      <c r="B11" s="14" t="s">
        <v>8</v>
      </c>
      <c r="C11" s="6">
        <v>218076</v>
      </c>
      <c r="D11" s="6">
        <v>260504.64</v>
      </c>
      <c r="E11" s="7">
        <v>260504.64</v>
      </c>
    </row>
    <row r="12" spans="1:5" x14ac:dyDescent="0.2">
      <c r="A12" s="5"/>
      <c r="B12" s="14" t="s">
        <v>9</v>
      </c>
      <c r="C12" s="6">
        <v>5250948.0199999996</v>
      </c>
      <c r="D12" s="6">
        <v>5350948</v>
      </c>
      <c r="E12" s="7">
        <v>5350948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5626362.0199999996</v>
      </c>
      <c r="D14" s="9">
        <f t="shared" ref="D14:E14" si="1">SUM(D15:D23)</f>
        <v>5715275.4100000001</v>
      </c>
      <c r="E14" s="10">
        <f t="shared" si="1"/>
        <v>5715275.4100000001</v>
      </c>
    </row>
    <row r="15" spans="1:5" x14ac:dyDescent="0.2">
      <c r="A15" s="5"/>
      <c r="B15" s="14" t="s">
        <v>12</v>
      </c>
      <c r="C15" s="6">
        <v>4215604.18</v>
      </c>
      <c r="D15" s="6">
        <v>4231611.34</v>
      </c>
      <c r="E15" s="7">
        <v>4231611.34</v>
      </c>
    </row>
    <row r="16" spans="1:5" x14ac:dyDescent="0.2">
      <c r="A16" s="5"/>
      <c r="B16" s="14" t="s">
        <v>13</v>
      </c>
      <c r="C16" s="6">
        <v>573418.80000000005</v>
      </c>
      <c r="D16" s="6">
        <v>618551.26</v>
      </c>
      <c r="E16" s="7">
        <v>618551.26</v>
      </c>
    </row>
    <row r="17" spans="1:5" x14ac:dyDescent="0.2">
      <c r="A17" s="5"/>
      <c r="B17" s="14" t="s">
        <v>14</v>
      </c>
      <c r="C17" s="6">
        <v>379339.04</v>
      </c>
      <c r="D17" s="6">
        <v>389796.94</v>
      </c>
      <c r="E17" s="7">
        <v>389796.94</v>
      </c>
    </row>
    <row r="18" spans="1:5" x14ac:dyDescent="0.2">
      <c r="A18" s="5"/>
      <c r="B18" s="14" t="s">
        <v>9</v>
      </c>
      <c r="C18" s="6">
        <v>420000</v>
      </c>
      <c r="D18" s="6">
        <v>256824.97</v>
      </c>
      <c r="E18" s="7">
        <v>256824.97</v>
      </c>
    </row>
    <row r="19" spans="1:5" x14ac:dyDescent="0.2">
      <c r="A19" s="5"/>
      <c r="B19" s="14" t="s">
        <v>15</v>
      </c>
      <c r="C19" s="6">
        <v>38000</v>
      </c>
      <c r="D19" s="6">
        <v>218490.9</v>
      </c>
      <c r="E19" s="7">
        <v>218490.9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27569.939999999478</v>
      </c>
      <c r="E24" s="13">
        <f>E3-E14</f>
        <v>27569.939999999478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27569.940000000002</v>
      </c>
      <c r="E28" s="21">
        <f>SUM(E29:E35)</f>
        <v>27569.940000000002</v>
      </c>
    </row>
    <row r="29" spans="1:5" x14ac:dyDescent="0.2">
      <c r="A29" s="5"/>
      <c r="B29" s="14" t="s">
        <v>26</v>
      </c>
      <c r="C29" s="22">
        <v>0</v>
      </c>
      <c r="D29" s="22">
        <v>11053.93</v>
      </c>
      <c r="E29" s="23">
        <v>68707.34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-41098.78</v>
      </c>
      <c r="E32" s="23">
        <v>-105837.79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57614.79</v>
      </c>
      <c r="E34" s="23">
        <v>64700.39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27569.940000000002</v>
      </c>
      <c r="E40" s="13">
        <f>E28+E36</f>
        <v>27569.940000000002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2018-07-16T14:09:31Z</cp:lastPrinted>
  <dcterms:created xsi:type="dcterms:W3CDTF">2017-12-20T04:54:53Z</dcterms:created>
  <dcterms:modified xsi:type="dcterms:W3CDTF">2022-11-07T15:22:52Z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